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172.31.251.248\public1\4_共生・相談\共生\01_日本語学習支援基金事業\1．日本語学習支援基金事業【全般】\規程、要綱、要領等\R6.10要綱改定（日本語指導者雇用助成事業）\"/>
    </mc:Choice>
  </mc:AlternateContent>
  <xr:revisionPtr revIDLastSave="0" documentId="8_{1DDFBFB3-F2D9-4D07-872E-B4547259B97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3" sheetId="2" r:id="rId1"/>
  </sheets>
  <definedNames>
    <definedName name="_xlnm.Print_Area" localSheetId="0">様式3!$A:$U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2" l="1"/>
  <c r="N18" i="2"/>
  <c r="N19" i="2"/>
  <c r="N20" i="2"/>
  <c r="N21" i="2"/>
  <c r="T15" i="2"/>
  <c r="T14" i="2"/>
  <c r="T13" i="2"/>
  <c r="T12" i="2"/>
  <c r="T11" i="2"/>
  <c r="T9" i="2"/>
  <c r="T8" i="2"/>
  <c r="T7" i="2"/>
  <c r="T6" i="2"/>
  <c r="T5" i="2"/>
  <c r="N16" i="2"/>
  <c r="N10" i="2"/>
  <c r="L21" i="2"/>
  <c r="L20" i="2"/>
  <c r="L19" i="2"/>
  <c r="L18" i="2"/>
  <c r="L17" i="2"/>
  <c r="L16" i="2"/>
  <c r="L10" i="2"/>
  <c r="P20" i="2" l="1"/>
  <c r="T20" i="2" s="1"/>
  <c r="P17" i="2"/>
  <c r="T17" i="2" s="1"/>
  <c r="P18" i="2"/>
  <c r="T18" i="2" s="1"/>
  <c r="P19" i="2"/>
  <c r="T19" i="2" s="1"/>
  <c r="P21" i="2"/>
  <c r="T21" i="2" s="1"/>
  <c r="N22" i="2"/>
  <c r="T10" i="2"/>
  <c r="T16" i="2"/>
  <c r="L22" i="2"/>
  <c r="T22" i="2" l="1"/>
  <c r="C18" i="2" s="1"/>
  <c r="P2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aia15</author>
  </authors>
  <commentList>
    <comment ref="F2" authorId="0" shapeId="0" xr:uid="{1379C559-77F8-4510-87CE-C6AAF053C019}">
      <text>
        <r>
          <rPr>
            <b/>
            <sz val="9"/>
            <color indexed="81"/>
            <rFont val="MS P ゴシック"/>
            <family val="3"/>
            <charset val="128"/>
          </rPr>
          <t>西暦/月/日（例：2024/11/10）で入力してください</t>
        </r>
      </text>
    </comment>
    <comment ref="F4" authorId="0" shapeId="0" xr:uid="{277D0984-A7E0-4A01-8F18-C5E046C5537B}">
      <text>
        <r>
          <rPr>
            <b/>
            <sz val="9"/>
            <color indexed="81"/>
            <rFont val="MS P ゴシック"/>
            <family val="3"/>
            <charset val="128"/>
          </rPr>
          <t>月（数字のみ。例：4、9、12）を入力してください</t>
        </r>
      </text>
    </comment>
  </commentList>
</comments>
</file>

<file path=xl/sharedStrings.xml><?xml version="1.0" encoding="utf-8"?>
<sst xmlns="http://schemas.openxmlformats.org/spreadsheetml/2006/main" count="108" uniqueCount="30">
  <si>
    <t>様式３（第６項関係）</t>
    <rPh sb="0" eb="2">
      <t>ようしき</t>
    </rPh>
    <rPh sb="4" eb="5">
      <t>だい</t>
    </rPh>
    <rPh sb="6" eb="7">
      <t>こう</t>
    </rPh>
    <rPh sb="7" eb="9">
      <t>かんけい</t>
    </rPh>
    <phoneticPr fontId="9" type="Hiragana" alignment="center"/>
  </si>
  <si>
    <t>日本語学習支援基金 日本語指導者雇用助成事業</t>
    <rPh sb="0" eb="3">
      <t>にほんご</t>
    </rPh>
    <rPh sb="3" eb="7">
      <t>がくしゅうしえん</t>
    </rPh>
    <rPh sb="7" eb="9">
      <t>ききん</t>
    </rPh>
    <rPh sb="10" eb="13">
      <t>にほんご</t>
    </rPh>
    <rPh sb="13" eb="16">
      <t>しどうしゃ</t>
    </rPh>
    <rPh sb="16" eb="22">
      <t>こようじょせいじぎょう</t>
    </rPh>
    <phoneticPr fontId="9" type="Hiragana" alignment="center"/>
  </si>
  <si>
    <t>助成金請求書</t>
    <rPh sb="0" eb="3">
      <t>じょせいきん</t>
    </rPh>
    <rPh sb="3" eb="6">
      <t>せいきゅうしょ</t>
    </rPh>
    <phoneticPr fontId="9" type="Hiragana" alignment="center"/>
  </si>
  <si>
    <t>団体の名称</t>
    <rPh sb="0" eb="2">
      <t>だんたい</t>
    </rPh>
    <rPh sb="3" eb="5">
      <t>めいしょう</t>
    </rPh>
    <phoneticPr fontId="9" type="Hiragana" alignment="center"/>
  </si>
  <si>
    <t>所在地</t>
    <rPh sb="0" eb="3">
      <t>しょざいち</t>
    </rPh>
    <phoneticPr fontId="9" type="Hiragana" alignment="center"/>
  </si>
  <si>
    <t>代表者 氏名</t>
    <rPh sb="0" eb="3">
      <t>だいひょうしゃ</t>
    </rPh>
    <rPh sb="4" eb="6">
      <t>しめい</t>
    </rPh>
    <phoneticPr fontId="9" type="Hiragana" alignment="center"/>
  </si>
  <si>
    <t>連絡先</t>
    <rPh sb="0" eb="3">
      <t>れんらくさき</t>
    </rPh>
    <phoneticPr fontId="9" type="Hiragana" alignment="center"/>
  </si>
  <si>
    <t>このことについて、関係書類を添えて下記のとおり請求します。</t>
    <rPh sb="9" eb="13">
      <t>かんけいしょるい</t>
    </rPh>
    <rPh sb="14" eb="15">
      <t>そ</t>
    </rPh>
    <rPh sb="17" eb="19">
      <t>かき</t>
    </rPh>
    <rPh sb="23" eb="25">
      <t>せいきゅう</t>
    </rPh>
    <phoneticPr fontId="9" type="Hiragana" alignment="center"/>
  </si>
  <si>
    <t>記</t>
    <rPh sb="0" eb="1">
      <t>キ</t>
    </rPh>
    <phoneticPr fontId="9"/>
  </si>
  <si>
    <t>請求金額</t>
    <rPh sb="0" eb="4">
      <t>せいきゅうきんがく</t>
    </rPh>
    <phoneticPr fontId="9" type="Hiragana" alignment="center"/>
  </si>
  <si>
    <t>金</t>
    <rPh sb="0" eb="1">
      <t>きん</t>
    </rPh>
    <phoneticPr fontId="9" type="Hiragana" alignment="center"/>
  </si>
  <si>
    <t>円</t>
    <rPh sb="0" eb="1">
      <t>えん</t>
    </rPh>
    <phoneticPr fontId="9" type="Hiragana" alignment="center"/>
  </si>
  <si>
    <t>＜内訳＞</t>
    <rPh sb="1" eb="3">
      <t>うちわけ</t>
    </rPh>
    <phoneticPr fontId="9" type="Hiragana" alignment="center"/>
  </si>
  <si>
    <t>週</t>
    <rPh sb="0" eb="1">
      <t>しゅう</t>
    </rPh>
    <phoneticPr fontId="9" type="Hiragana" alignment="center"/>
  </si>
  <si>
    <t>雇用時限数</t>
    <rPh sb="0" eb="2">
      <t>こよう</t>
    </rPh>
    <rPh sb="2" eb="5">
      <t>じげんすう</t>
    </rPh>
    <phoneticPr fontId="9" type="Hiragana" alignment="center"/>
  </si>
  <si>
    <t>単価</t>
    <rPh sb="0" eb="2">
      <t>たんか</t>
    </rPh>
    <phoneticPr fontId="9" type="Hiragana" alignment="center"/>
  </si>
  <si>
    <t>金額</t>
    <rPh sb="0" eb="2">
      <t>きんがく</t>
    </rPh>
    <phoneticPr fontId="9" type="Hiragana" alignment="center"/>
  </si>
  <si>
    <t>授業</t>
    <rPh sb="0" eb="2">
      <t>じゅぎょう</t>
    </rPh>
    <phoneticPr fontId="9" type="Hiragana" alignment="center"/>
  </si>
  <si>
    <t>準備</t>
    <rPh sb="0" eb="2">
      <t>じゅんび</t>
    </rPh>
    <phoneticPr fontId="9" type="Hiragana" alignment="center"/>
  </si>
  <si>
    <t>助成対象</t>
    <rPh sb="0" eb="4">
      <t>じょせいたいしょう</t>
    </rPh>
    <phoneticPr fontId="9" type="Hiragana" alignment="center"/>
  </si>
  <si>
    <t>時限</t>
    <rPh sb="0" eb="2">
      <t>じげん</t>
    </rPh>
    <phoneticPr fontId="9" type="Hiragana" alignment="center"/>
  </si>
  <si>
    <t>計</t>
    <rPh sb="0" eb="1">
      <t>けい</t>
    </rPh>
    <phoneticPr fontId="9" type="Hiragana" alignment="center"/>
  </si>
  <si>
    <t>公益財団法人 愛知県国際交流協会    会長殿</t>
    <rPh sb="0" eb="6">
      <t>こうえきざいだんほうじん</t>
    </rPh>
    <rPh sb="7" eb="10">
      <t>あいちけん</t>
    </rPh>
    <rPh sb="10" eb="16">
      <t>こくさいこうりゅうきょうかい</t>
    </rPh>
    <rPh sb="20" eb="23">
      <t>かいちょうどの</t>
    </rPh>
    <phoneticPr fontId="9" type="Hiragana" alignment="center"/>
  </si>
  <si>
    <t>担当者氏名</t>
    <rPh sb="0" eb="3">
      <t>たんとうしゃ</t>
    </rPh>
    <rPh sb="3" eb="5">
      <t>しめい</t>
    </rPh>
    <phoneticPr fontId="9" type="Hiragana" alignment="center"/>
  </si>
  <si>
    <t>※時限数・単価がわかるもの</t>
    <rPh sb="1" eb="4">
      <t>じげんすう</t>
    </rPh>
    <rPh sb="5" eb="7">
      <t>たんか</t>
    </rPh>
    <phoneticPr fontId="13" type="Hiragana" alignment="center"/>
  </si>
  <si>
    <t>（添付書類）日本語指導者の勤務管理簿及び給与明細書等（任意様式）の写し</t>
    <rPh sb="1" eb="5">
      <t>てんぷしょるい</t>
    </rPh>
    <rPh sb="6" eb="9">
      <t>にほんご</t>
    </rPh>
    <rPh sb="9" eb="12">
      <t>しどうしゃ</t>
    </rPh>
    <rPh sb="13" eb="18">
      <t>きんむかんりぼ</t>
    </rPh>
    <rPh sb="18" eb="20">
      <t>およ</t>
    </rPh>
    <rPh sb="20" eb="26">
      <t>きゅうよめいさいしょなど</t>
    </rPh>
    <rPh sb="27" eb="31">
      <t>にんいようしき</t>
    </rPh>
    <rPh sb="33" eb="34">
      <t>うつ</t>
    </rPh>
    <phoneticPr fontId="13" type="Hiragana" alignment="center"/>
  </si>
  <si>
    <t>－</t>
    <phoneticPr fontId="9" type="Hiragana" alignment="center"/>
  </si>
  <si>
    <t>※水色のセルのみ入力可</t>
    <rPh sb="1" eb="3">
      <t>みずいろ</t>
    </rPh>
    <rPh sb="8" eb="10">
      <t>にゅうりょく</t>
    </rPh>
    <rPh sb="10" eb="11">
      <t>か</t>
    </rPh>
    <phoneticPr fontId="13" type="Hiragana" alignment="center"/>
  </si>
  <si>
    <t>日本語指導者
氏名</t>
    <rPh sb="0" eb="3">
      <t>にほんご</t>
    </rPh>
    <rPh sb="3" eb="6">
      <t>しどうしゃ</t>
    </rPh>
    <rPh sb="7" eb="9">
      <t>しめい</t>
    </rPh>
    <phoneticPr fontId="9" type="Hiragana" alignment="center"/>
  </si>
  <si>
    <t>計
 （準備時間は2時限
までが対象、金額の
上限は25,000円/週）</t>
    <rPh sb="0" eb="1">
      <t>けい</t>
    </rPh>
    <rPh sb="4" eb="8">
      <t>じゅんびじかん</t>
    </rPh>
    <rPh sb="10" eb="12">
      <t>じげん</t>
    </rPh>
    <rPh sb="16" eb="18">
      <t>たいしょう</t>
    </rPh>
    <rPh sb="19" eb="21">
      <t>きんがく</t>
    </rPh>
    <rPh sb="23" eb="25">
      <t>じょうげん</t>
    </rPh>
    <rPh sb="32" eb="33">
      <t>えん</t>
    </rPh>
    <rPh sb="34" eb="35">
      <t>しゅう</t>
    </rPh>
    <phoneticPr fontId="13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</si>
</sst>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]ggge&quot;年&quot;m&quot;月&quot;d&quot;日&quot;;@" x16r2:formatCode16="[$-ja-JP-x-gannen]ggge&quot;年&quot;m&quot;月&quot;d&quot;日&quot;;@"/>
    <numFmt numFmtId="177" formatCode="#,##0_ "/>
    <numFmt numFmtId="178" formatCode="&quot;（&quot;@&quot;月分）&quot;"/>
  </numFmts>
  <fonts count="26">
    <font>
      <sz val="11"/>
      <color theme="1"/>
      <name val="Yu Gothic"/>
      <family val="2"/>
      <scheme val="minor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6"/>
      <color rgb="FF0000FF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5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4"/>
      <name val="Yu Gothic"/>
      <family val="3"/>
      <charset val="128"/>
      <scheme val="minor"/>
    </font>
    <font>
      <sz val="9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ck">
        <color indexed="64"/>
      </right>
      <top style="double">
        <color indexed="64"/>
      </top>
      <bottom style="hair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77" fontId="1" fillId="0" borderId="5" xfId="0" applyNumberFormat="1" applyFont="1" applyBorder="1"/>
    <xf numFmtId="0" fontId="1" fillId="0" borderId="7" xfId="0" applyFont="1" applyBorder="1" applyAlignment="1">
      <alignment horizontal="center"/>
    </xf>
    <xf numFmtId="177" fontId="1" fillId="0" borderId="8" xfId="0" applyNumberFormat="1" applyFont="1" applyBorder="1"/>
    <xf numFmtId="0" fontId="1" fillId="0" borderId="10" xfId="0" applyFont="1" applyBorder="1" applyAlignment="1">
      <alignment horizontal="center"/>
    </xf>
    <xf numFmtId="177" fontId="1" fillId="0" borderId="11" xfId="0" applyNumberFormat="1" applyFont="1" applyBorder="1"/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top"/>
    </xf>
    <xf numFmtId="176" fontId="6" fillId="0" borderId="0" xfId="0" applyNumberFormat="1" applyFont="1" applyAlignment="1">
      <alignment horizontal="right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7" fillId="0" borderId="0" xfId="0" applyFont="1"/>
    <xf numFmtId="0" fontId="1" fillId="0" borderId="17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25" xfId="0" applyFont="1" applyBorder="1" applyAlignment="1">
      <alignment horizontal="center"/>
    </xf>
    <xf numFmtId="177" fontId="1" fillId="0" borderId="26" xfId="0" applyNumberFormat="1" applyFont="1" applyBorder="1"/>
    <xf numFmtId="0" fontId="7" fillId="0" borderId="27" xfId="0" applyFont="1" applyBorder="1"/>
    <xf numFmtId="0" fontId="7" fillId="0" borderId="9" xfId="0" applyFont="1" applyBorder="1"/>
    <xf numFmtId="0" fontId="7" fillId="0" borderId="12" xfId="0" applyFont="1" applyBorder="1"/>
    <xf numFmtId="0" fontId="7" fillId="0" borderId="6" xfId="0" applyFont="1" applyBorder="1"/>
    <xf numFmtId="177" fontId="10" fillId="0" borderId="2" xfId="0" applyNumberFormat="1" applyFont="1" applyBorder="1"/>
    <xf numFmtId="0" fontId="11" fillId="0" borderId="3" xfId="0" applyFont="1" applyBorder="1"/>
    <xf numFmtId="0" fontId="12" fillId="0" borderId="0" xfId="0" applyFont="1"/>
    <xf numFmtId="177" fontId="10" fillId="0" borderId="21" xfId="0" applyNumberFormat="1" applyFont="1" applyBorder="1"/>
    <xf numFmtId="0" fontId="7" fillId="0" borderId="22" xfId="0" applyFont="1" applyBorder="1"/>
    <xf numFmtId="0" fontId="12" fillId="0" borderId="0" xfId="0" applyFont="1" applyAlignment="1">
      <alignment horizontal="left" indent="2"/>
    </xf>
    <xf numFmtId="0" fontId="1" fillId="0" borderId="0" xfId="0" applyFont="1" applyAlignment="1">
      <alignment horizontal="left"/>
    </xf>
    <xf numFmtId="0" fontId="10" fillId="0" borderId="0" xfId="0" applyFont="1"/>
    <xf numFmtId="177" fontId="10" fillId="0" borderId="8" xfId="0" applyNumberFormat="1" applyFont="1" applyBorder="1"/>
    <xf numFmtId="177" fontId="10" fillId="0" borderId="11" xfId="0" applyNumberFormat="1" applyFont="1" applyBorder="1"/>
    <xf numFmtId="0" fontId="11" fillId="0" borderId="0" xfId="0" applyFont="1"/>
    <xf numFmtId="0" fontId="14" fillId="0" borderId="0" xfId="0" applyFont="1"/>
    <xf numFmtId="0" fontId="11" fillId="0" borderId="9" xfId="0" applyFont="1" applyBorder="1"/>
    <xf numFmtId="0" fontId="11" fillId="0" borderId="12" xfId="0" applyFont="1" applyBorder="1"/>
    <xf numFmtId="0" fontId="1" fillId="0" borderId="0" xfId="0" applyFont="1" applyAlignment="1">
      <alignment horizontal="center" vertical="top"/>
    </xf>
    <xf numFmtId="177" fontId="17" fillId="2" borderId="26" xfId="0" applyNumberFormat="1" applyFont="1" applyFill="1" applyBorder="1"/>
    <xf numFmtId="0" fontId="16" fillId="2" borderId="27" xfId="0" applyFont="1" applyFill="1" applyBorder="1"/>
    <xf numFmtId="177" fontId="17" fillId="2" borderId="8" xfId="0" applyNumberFormat="1" applyFont="1" applyFill="1" applyBorder="1"/>
    <xf numFmtId="0" fontId="16" fillId="2" borderId="9" xfId="0" applyFont="1" applyFill="1" applyBorder="1"/>
    <xf numFmtId="177" fontId="17" fillId="2" borderId="11" xfId="0" applyNumberFormat="1" applyFont="1" applyFill="1" applyBorder="1"/>
    <xf numFmtId="0" fontId="16" fillId="2" borderId="12" xfId="0" applyFont="1" applyFill="1" applyBorder="1"/>
    <xf numFmtId="177" fontId="17" fillId="2" borderId="2" xfId="0" applyNumberFormat="1" applyFont="1" applyFill="1" applyBorder="1"/>
    <xf numFmtId="0" fontId="18" fillId="2" borderId="3" xfId="0" applyFont="1" applyFill="1" applyBorder="1"/>
    <xf numFmtId="177" fontId="17" fillId="2" borderId="5" xfId="0" applyNumberFormat="1" applyFont="1" applyFill="1" applyBorder="1"/>
    <xf numFmtId="0" fontId="16" fillId="2" borderId="6" xfId="0" applyFont="1" applyFill="1" applyBorder="1"/>
    <xf numFmtId="0" fontId="18" fillId="0" borderId="9" xfId="0" applyFont="1" applyBorder="1"/>
    <xf numFmtId="0" fontId="18" fillId="0" borderId="12" xfId="0" applyFont="1" applyBorder="1"/>
    <xf numFmtId="0" fontId="16" fillId="0" borderId="9" xfId="0" applyFont="1" applyBorder="1"/>
    <xf numFmtId="177" fontId="20" fillId="0" borderId="8" xfId="0" applyNumberFormat="1" applyFont="1" applyBorder="1"/>
    <xf numFmtId="0" fontId="16" fillId="0" borderId="12" xfId="0" applyFont="1" applyBorder="1"/>
    <xf numFmtId="177" fontId="20" fillId="0" borderId="11" xfId="0" applyNumberFormat="1" applyFont="1" applyBorder="1"/>
    <xf numFmtId="177" fontId="17" fillId="2" borderId="21" xfId="0" applyNumberFormat="1" applyFont="1" applyFill="1" applyBorder="1"/>
    <xf numFmtId="0" fontId="18" fillId="2" borderId="22" xfId="0" applyFont="1" applyFill="1" applyBorder="1"/>
    <xf numFmtId="0" fontId="23" fillId="0" borderId="0" xfId="0" applyFont="1"/>
    <xf numFmtId="0" fontId="1" fillId="0" borderId="31" xfId="0" applyFont="1" applyBorder="1" applyAlignment="1">
      <alignment horizontal="center"/>
    </xf>
    <xf numFmtId="177" fontId="10" fillId="0" borderId="23" xfId="0" applyNumberFormat="1" applyFont="1" applyBorder="1"/>
    <xf numFmtId="0" fontId="11" fillId="0" borderId="24" xfId="0" applyFont="1" applyBorder="1"/>
    <xf numFmtId="0" fontId="12" fillId="0" borderId="0" xfId="0" applyFont="1" applyAlignment="1">
      <alignment horizontal="left" vertical="top"/>
    </xf>
    <xf numFmtId="177" fontId="17" fillId="0" borderId="32" xfId="0" applyNumberFormat="1" applyFont="1" applyBorder="1"/>
    <xf numFmtId="0" fontId="18" fillId="0" borderId="33" xfId="0" applyFont="1" applyBorder="1"/>
    <xf numFmtId="0" fontId="16" fillId="0" borderId="33" xfId="0" applyFont="1" applyBorder="1"/>
    <xf numFmtId="177" fontId="20" fillId="0" borderId="34" xfId="0" applyNumberFormat="1" applyFont="1" applyBorder="1"/>
    <xf numFmtId="0" fontId="16" fillId="0" borderId="35" xfId="0" applyFont="1" applyBorder="1"/>
    <xf numFmtId="177" fontId="17" fillId="0" borderId="36" xfId="0" applyNumberFormat="1" applyFont="1" applyBorder="1"/>
    <xf numFmtId="0" fontId="16" fillId="0" borderId="37" xfId="0" applyFont="1" applyBorder="1"/>
    <xf numFmtId="177" fontId="17" fillId="0" borderId="38" xfId="0" applyNumberFormat="1" applyFont="1" applyBorder="1"/>
    <xf numFmtId="0" fontId="16" fillId="0" borderId="39" xfId="0" applyFont="1" applyBorder="1"/>
    <xf numFmtId="177" fontId="17" fillId="0" borderId="40" xfId="0" applyNumberFormat="1" applyFont="1" applyBorder="1"/>
    <xf numFmtId="0" fontId="18" fillId="0" borderId="41" xfId="0" applyFont="1" applyBorder="1"/>
    <xf numFmtId="177" fontId="17" fillId="0" borderId="42" xfId="0" applyNumberFormat="1" applyFont="1" applyBorder="1" applyAlignment="1">
      <alignment shrinkToFit="1"/>
    </xf>
    <xf numFmtId="0" fontId="16" fillId="0" borderId="43" xfId="0" applyFont="1" applyBorder="1"/>
    <xf numFmtId="0" fontId="1" fillId="0" borderId="45" xfId="0" applyFont="1" applyBorder="1" applyAlignment="1">
      <alignment horizontal="center"/>
    </xf>
    <xf numFmtId="177" fontId="10" fillId="0" borderId="46" xfId="0" applyNumberFormat="1" applyFont="1" applyBorder="1"/>
    <xf numFmtId="0" fontId="11" fillId="0" borderId="47" xfId="0" applyFont="1" applyBorder="1"/>
    <xf numFmtId="0" fontId="11" fillId="0" borderId="48" xfId="0" applyFont="1" applyBorder="1"/>
    <xf numFmtId="0" fontId="11" fillId="0" borderId="37" xfId="0" applyFont="1" applyBorder="1"/>
    <xf numFmtId="0" fontId="11" fillId="0" borderId="39" xfId="0" applyFont="1" applyBorder="1"/>
    <xf numFmtId="0" fontId="11" fillId="0" borderId="49" xfId="0" applyFont="1" applyBorder="1"/>
    <xf numFmtId="0" fontId="8" fillId="3" borderId="16" xfId="0" applyFont="1" applyFill="1" applyBorder="1" applyAlignment="1" applyProtection="1">
      <alignment vertical="center"/>
      <protection locked="0"/>
    </xf>
    <xf numFmtId="0" fontId="8" fillId="3" borderId="17" xfId="0" applyFont="1" applyFill="1" applyBorder="1" applyAlignment="1" applyProtection="1">
      <alignment vertical="center"/>
      <protection locked="0"/>
    </xf>
    <xf numFmtId="0" fontId="8" fillId="3" borderId="17" xfId="0" applyFont="1" applyFill="1" applyBorder="1" applyAlignment="1" applyProtection="1">
      <alignment horizontal="left" vertical="center"/>
      <protection locked="0"/>
    </xf>
    <xf numFmtId="177" fontId="8" fillId="3" borderId="26" xfId="0" applyNumberFormat="1" applyFont="1" applyFill="1" applyBorder="1" applyProtection="1">
      <protection locked="0"/>
    </xf>
    <xf numFmtId="177" fontId="8" fillId="3" borderId="8" xfId="0" applyNumberFormat="1" applyFont="1" applyFill="1" applyBorder="1" applyProtection="1">
      <protection locked="0"/>
    </xf>
    <xf numFmtId="177" fontId="8" fillId="3" borderId="11" xfId="0" applyNumberFormat="1" applyFont="1" applyFill="1" applyBorder="1" applyProtection="1">
      <protection locked="0"/>
    </xf>
    <xf numFmtId="177" fontId="8" fillId="3" borderId="5" xfId="0" applyNumberFormat="1" applyFont="1" applyFill="1" applyBorder="1" applyProtection="1">
      <protection locked="0"/>
    </xf>
    <xf numFmtId="177" fontId="19" fillId="3" borderId="34" xfId="0" applyNumberFormat="1" applyFont="1" applyFill="1" applyBorder="1" applyProtection="1">
      <protection locked="0"/>
    </xf>
    <xf numFmtId="177" fontId="19" fillId="3" borderId="8" xfId="0" applyNumberFormat="1" applyFont="1" applyFill="1" applyBorder="1" applyProtection="1">
      <protection locked="0"/>
    </xf>
    <xf numFmtId="177" fontId="19" fillId="3" borderId="11" xfId="0" applyNumberFormat="1" applyFont="1" applyFill="1" applyBorder="1" applyProtection="1">
      <protection locked="0"/>
    </xf>
    <xf numFmtId="176" fontId="6" fillId="3" borderId="0" xfId="0" applyNumberFormat="1" applyFont="1" applyFill="1" applyAlignment="1" applyProtection="1">
      <alignment horizontal="right"/>
      <protection locked="0"/>
    </xf>
    <xf numFmtId="0" fontId="1" fillId="0" borderId="0" xfId="0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178" fontId="4" fillId="3" borderId="0" xfId="0" applyNumberFormat="1" applyFont="1" applyFill="1" applyAlignment="1" applyProtection="1">
      <alignment horizontal="left" vertical="center"/>
      <protection locked="0"/>
    </xf>
    <xf numFmtId="0" fontId="25" fillId="0" borderId="44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177" fontId="17" fillId="0" borderId="42" xfId="0" quotePrefix="1" applyNumberFormat="1" applyFont="1" applyBorder="1" applyAlignment="1">
      <alignment horizontal="center" vertical="center"/>
    </xf>
    <xf numFmtId="177" fontId="17" fillId="0" borderId="41" xfId="0" quotePrefix="1" applyNumberFormat="1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24" fillId="3" borderId="14" xfId="0" applyFont="1" applyFill="1" applyBorder="1" applyAlignment="1" applyProtection="1">
      <alignment horizontal="center" vertical="center"/>
      <protection locked="0"/>
    </xf>
    <xf numFmtId="0" fontId="24" fillId="3" borderId="15" xfId="0" applyFont="1" applyFill="1" applyBorder="1" applyAlignment="1" applyProtection="1">
      <alignment horizontal="center" vertical="center"/>
      <protection locked="0"/>
    </xf>
    <xf numFmtId="0" fontId="24" fillId="3" borderId="13" xfId="0" applyFont="1" applyFill="1" applyBorder="1" applyAlignment="1" applyProtection="1">
      <alignment horizontal="center" vertical="center"/>
      <protection locked="0"/>
    </xf>
    <xf numFmtId="0" fontId="24" fillId="3" borderId="28" xfId="0" applyFont="1" applyFill="1" applyBorder="1" applyAlignment="1" applyProtection="1">
      <alignment horizontal="center" vertical="center"/>
      <protection locked="0"/>
    </xf>
    <xf numFmtId="0" fontId="20" fillId="0" borderId="13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77" fontId="21" fillId="0" borderId="0" xfId="0" applyNumberFormat="1" applyFont="1" applyAlignment="1">
      <alignment horizontal="center" vertical="center"/>
    </xf>
    <xf numFmtId="177" fontId="21" fillId="0" borderId="18" xfId="0" applyNumberFormat="1" applyFont="1" applyBorder="1" applyAlignment="1">
      <alignment horizontal="center" vertical="center"/>
    </xf>
    <xf numFmtId="177" fontId="10" fillId="0" borderId="20" xfId="0" quotePrefix="1" applyNumberFormat="1" applyFont="1" applyBorder="1" applyAlignment="1">
      <alignment horizontal="center" vertical="center"/>
    </xf>
    <xf numFmtId="177" fontId="10" fillId="0" borderId="3" xfId="0" quotePrefix="1" applyNumberFormat="1" applyFont="1" applyBorder="1" applyAlignment="1">
      <alignment horizontal="center" vertical="center"/>
    </xf>
    <xf numFmtId="177" fontId="10" fillId="0" borderId="21" xfId="0" quotePrefix="1" applyNumberFormat="1" applyFont="1" applyBorder="1" applyAlignment="1">
      <alignment horizontal="center" vertical="center"/>
    </xf>
    <xf numFmtId="177" fontId="10" fillId="0" borderId="22" xfId="0" quotePrefix="1" applyNumberFormat="1" applyFont="1" applyBorder="1" applyAlignment="1">
      <alignment horizontal="center" vertical="center"/>
    </xf>
  </cellXfs>
  <cellStyles count="1">
    <cellStyle name="標準" xfId="0" builtinId="0"/>
  </cellStyles>
  <dxfs count="9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8D806-3BD2-49FE-B33F-D06DBEF6E4DF}">
  <sheetPr>
    <pageSetUpPr fitToPage="1"/>
  </sheetPr>
  <dimension ref="A1:Y41"/>
  <sheetViews>
    <sheetView tabSelected="1" view="pageBreakPreview" topLeftCell="A7" zoomScale="90" zoomScaleNormal="80" zoomScaleSheetLayoutView="90" workbookViewId="0">
      <selection activeCell="T2" sqref="T2"/>
    </sheetView>
  </sheetViews>
  <sheetFormatPr defaultRowHeight="25.2" customHeight="1"/>
  <cols>
    <col min="1" max="1" width="14.59765625" style="1" customWidth="1"/>
    <col min="2" max="2" width="4.8984375" style="1" customWidth="1"/>
    <col min="3" max="3" width="7.69921875" style="1" customWidth="1"/>
    <col min="4" max="4" width="4.3984375" style="1" customWidth="1"/>
    <col min="5" max="5" width="5.5" style="1" customWidth="1"/>
    <col min="6" max="6" width="10.69921875" style="1" customWidth="1"/>
    <col min="7" max="7" width="3.59765625" style="1" customWidth="1"/>
    <col min="8" max="8" width="13.296875" style="1" customWidth="1"/>
    <col min="9" max="9" width="5.3984375" style="1" customWidth="1"/>
    <col min="10" max="10" width="16.5" style="1" customWidth="1"/>
    <col min="11" max="11" width="5.3984375" style="1" customWidth="1"/>
    <col min="12" max="15" width="5.296875" style="1" customWidth="1"/>
    <col min="16" max="16" width="6.19921875" style="33" customWidth="1"/>
    <col min="17" max="17" width="5.296875" style="1" customWidth="1"/>
    <col min="18" max="18" width="8.796875" style="1"/>
    <col min="19" max="19" width="5.296875" style="1" customWidth="1"/>
    <col min="20" max="20" width="10.796875" style="1" customWidth="1"/>
    <col min="21" max="21" width="5.296875" style="1" customWidth="1"/>
    <col min="22" max="16384" width="8.796875" style="1"/>
  </cols>
  <sheetData>
    <row r="1" spans="1:25" ht="25.2" customHeight="1">
      <c r="A1" s="12" t="s" ph="1">
        <v>0</v>
      </c>
      <c r="I1" s="13"/>
      <c r="V1" s="59" t="s">
        <v>27</v>
      </c>
    </row>
    <row r="2" spans="1:25" ht="25.2" customHeight="1">
      <c r="A2" s="12" ph="1"/>
      <c r="B2" s="12" ph="1"/>
      <c r="C2" s="12" ph="1"/>
      <c r="D2" s="12" ph="1"/>
      <c r="E2" s="12" ph="1"/>
      <c r="F2" s="94"/>
      <c r="G2" s="94"/>
      <c r="H2" s="94"/>
      <c r="I2" s="13"/>
      <c r="J2" s="1" t="s" ph="1">
        <v>12</v>
      </c>
    </row>
    <row r="3" spans="1:25" ht="25.2" customHeight="1">
      <c r="A3" s="15" t="s" ph="1">
        <v>1</v>
      </c>
      <c r="B3" s="15"/>
      <c r="C3" s="15"/>
      <c r="D3" s="15"/>
      <c r="E3" s="15"/>
      <c r="F3" s="15"/>
      <c r="G3" s="15"/>
      <c r="H3" s="15"/>
      <c r="I3" s="15"/>
      <c r="J3" s="109" t="s" ph="1">
        <v>28</v>
      </c>
      <c r="K3" s="111" t="s" ph="1">
        <v>13</v>
      </c>
      <c r="L3" s="113" t="s" ph="1">
        <v>14</v>
      </c>
      <c r="M3" s="114"/>
      <c r="N3" s="114"/>
      <c r="O3" s="114"/>
      <c r="P3" s="114"/>
      <c r="Q3" s="114"/>
      <c r="R3" s="115" t="s" ph="1">
        <v>15</v>
      </c>
      <c r="S3" s="116"/>
      <c r="T3" s="115" t="s" ph="1">
        <v>16</v>
      </c>
      <c r="U3" s="116"/>
    </row>
    <row r="4" spans="1:25" s="11" customFormat="1" ht="25.2" customHeight="1" thickBot="1">
      <c r="A4" s="96" t="s" ph="1">
        <v>2</v>
      </c>
      <c r="B4" s="96"/>
      <c r="C4" s="96"/>
      <c r="D4" s="96"/>
      <c r="E4" s="96"/>
      <c r="F4" s="97" ph="1"/>
      <c r="G4" s="97"/>
      <c r="H4" s="97"/>
      <c r="J4" s="110"/>
      <c r="K4" s="112"/>
      <c r="L4" s="103" t="s" ph="1">
        <v>17</v>
      </c>
      <c r="M4" s="104" ph="1"/>
      <c r="N4" s="103" t="s" ph="1">
        <v>18</v>
      </c>
      <c r="O4" s="104" ph="1"/>
      <c r="P4" s="103" t="s" ph="1">
        <v>19</v>
      </c>
      <c r="Q4" s="104" ph="1"/>
      <c r="R4" s="117"/>
      <c r="S4" s="118"/>
      <c r="T4" s="117"/>
      <c r="U4" s="118"/>
    </row>
    <row r="5" spans="1:25" s="2" customFormat="1" ht="25.2" customHeight="1" thickTop="1">
      <c r="A5" s="96"/>
      <c r="B5" s="96"/>
      <c r="C5" s="96"/>
      <c r="D5" s="96"/>
      <c r="E5" s="96"/>
      <c r="F5" s="97"/>
      <c r="G5" s="97"/>
      <c r="H5" s="97"/>
      <c r="J5" s="105"/>
      <c r="K5" s="20">
        <v>1</v>
      </c>
      <c r="L5" s="87"/>
      <c r="M5" s="22" t="s" ph="1">
        <v>20</v>
      </c>
      <c r="N5" s="87"/>
      <c r="O5" s="22" t="s" ph="1">
        <v>20</v>
      </c>
      <c r="P5" s="41"/>
      <c r="Q5" s="42" ph="1"/>
      <c r="R5" s="87"/>
      <c r="S5" s="22" t="s" ph="1">
        <v>11</v>
      </c>
      <c r="T5" s="21" t="str">
        <f>IF(L5+N5=0,"",(L5+N5)*R5)</f>
        <v/>
      </c>
      <c r="U5" s="22" t="s" ph="1">
        <v>11</v>
      </c>
      <c r="V5" s="2" ph="1"/>
      <c r="W5" s="2" ph="1"/>
      <c r="X5" s="2" ph="1"/>
      <c r="Y5" s="2" ph="1"/>
    </row>
    <row r="6" spans="1:25" s="2" customFormat="1" ht="25.2" customHeight="1">
      <c r="A6" s="14"/>
      <c r="B6" s="14"/>
      <c r="C6" s="14"/>
      <c r="D6" s="14"/>
      <c r="E6" s="14"/>
      <c r="F6" s="14"/>
      <c r="G6" s="14"/>
      <c r="H6" s="14"/>
      <c r="J6" s="105"/>
      <c r="K6" s="6">
        <v>2</v>
      </c>
      <c r="L6" s="88"/>
      <c r="M6" s="23" t="s" ph="1">
        <v>20</v>
      </c>
      <c r="N6" s="88"/>
      <c r="O6" s="23" t="s" ph="1">
        <v>20</v>
      </c>
      <c r="P6" s="43"/>
      <c r="Q6" s="44" ph="1"/>
      <c r="R6" s="88"/>
      <c r="S6" s="23" t="s" ph="1">
        <v>11</v>
      </c>
      <c r="T6" s="7" t="str">
        <f t="shared" ref="T6:T9" si="0">IF(L6+N6=0,"",(L6+N6)*R6)</f>
        <v/>
      </c>
      <c r="U6" s="23" t="s" ph="1">
        <v>11</v>
      </c>
      <c r="V6" s="2" ph="1"/>
      <c r="W6" s="2" ph="1"/>
      <c r="X6" s="2" ph="1"/>
      <c r="Y6" s="2" ph="1"/>
    </row>
    <row r="7" spans="1:25" s="2" customFormat="1" ht="25.2" customHeight="1">
      <c r="A7" s="95" t="s" ph="1">
        <v>22</v>
      </c>
      <c r="B7" s="95"/>
      <c r="C7" s="95"/>
      <c r="D7" s="95"/>
      <c r="E7" s="95"/>
      <c r="F7" s="95"/>
      <c r="G7" s="95"/>
      <c r="H7" s="95"/>
      <c r="I7" s="95"/>
      <c r="J7" s="105"/>
      <c r="K7" s="6">
        <v>3</v>
      </c>
      <c r="L7" s="88"/>
      <c r="M7" s="23" t="s" ph="1">
        <v>20</v>
      </c>
      <c r="N7" s="88"/>
      <c r="O7" s="23" t="s" ph="1">
        <v>20</v>
      </c>
      <c r="P7" s="43"/>
      <c r="Q7" s="44" ph="1"/>
      <c r="R7" s="88"/>
      <c r="S7" s="23" t="s" ph="1">
        <v>11</v>
      </c>
      <c r="T7" s="7" t="str">
        <f t="shared" si="0"/>
        <v/>
      </c>
      <c r="U7" s="23" t="s" ph="1">
        <v>11</v>
      </c>
      <c r="V7" s="2" ph="1"/>
      <c r="W7" s="2" ph="1"/>
      <c r="X7" s="2" ph="1"/>
      <c r="Y7" s="2" ph="1"/>
    </row>
    <row r="8" spans="1:25" s="2" customFormat="1" ht="25.2" customHeight="1">
      <c r="J8" s="105"/>
      <c r="K8" s="6">
        <v>4</v>
      </c>
      <c r="L8" s="88"/>
      <c r="M8" s="23" t="s" ph="1">
        <v>20</v>
      </c>
      <c r="N8" s="88"/>
      <c r="O8" s="23" t="s" ph="1">
        <v>20</v>
      </c>
      <c r="P8" s="43"/>
      <c r="Q8" s="44" ph="1"/>
      <c r="R8" s="88"/>
      <c r="S8" s="23" t="s" ph="1">
        <v>11</v>
      </c>
      <c r="T8" s="7" t="str">
        <f t="shared" si="0"/>
        <v/>
      </c>
      <c r="U8" s="23" t="s" ph="1">
        <v>11</v>
      </c>
      <c r="V8" s="2" ph="1"/>
      <c r="W8" s="2" ph="1"/>
      <c r="X8" s="2" ph="1"/>
      <c r="Y8" s="2" ph="1"/>
    </row>
    <row r="9" spans="1:25" s="2" customFormat="1" ht="25.2" customHeight="1">
      <c r="B9" s="19" t="s" ph="1">
        <v>3</v>
      </c>
      <c r="C9" s="19"/>
      <c r="D9" s="84"/>
      <c r="E9" s="84"/>
      <c r="F9" s="84"/>
      <c r="G9" s="84"/>
      <c r="H9" s="84"/>
      <c r="J9" s="105"/>
      <c r="K9" s="8">
        <v>5</v>
      </c>
      <c r="L9" s="89"/>
      <c r="M9" s="24" t="s" ph="1">
        <v>20</v>
      </c>
      <c r="N9" s="89"/>
      <c r="O9" s="24" t="s" ph="1">
        <v>20</v>
      </c>
      <c r="P9" s="45"/>
      <c r="Q9" s="46" ph="1"/>
      <c r="R9" s="89"/>
      <c r="S9" s="24" t="s" ph="1">
        <v>11</v>
      </c>
      <c r="T9" s="9" t="str">
        <f t="shared" si="0"/>
        <v/>
      </c>
      <c r="U9" s="24" t="s" ph="1">
        <v>11</v>
      </c>
      <c r="V9" s="2" ph="1"/>
      <c r="W9" s="2" ph="1"/>
      <c r="X9" s="2" ph="1"/>
      <c r="Y9" s="2" ph="1"/>
    </row>
    <row r="10" spans="1:25" s="2" customFormat="1" ht="25.2" customHeight="1">
      <c r="B10" s="18" t="s" ph="1">
        <v>4</v>
      </c>
      <c r="C10" s="18"/>
      <c r="D10" s="85"/>
      <c r="E10" s="85"/>
      <c r="F10" s="85"/>
      <c r="G10" s="85"/>
      <c r="H10" s="85"/>
      <c r="J10" s="106"/>
      <c r="K10" s="3" t="s" ph="1">
        <v>21</v>
      </c>
      <c r="L10" s="26">
        <f>SUM(L5:L9)</f>
        <v>0</v>
      </c>
      <c r="M10" s="27" t="s" ph="1">
        <v>20</v>
      </c>
      <c r="N10" s="26">
        <f>SUM(N5:N9)</f>
        <v>0</v>
      </c>
      <c r="O10" s="27" t="s" ph="1">
        <v>20</v>
      </c>
      <c r="P10" s="47"/>
      <c r="Q10" s="48" ph="1"/>
      <c r="R10" s="123" t="s">
        <v>26</v>
      </c>
      <c r="S10" s="124"/>
      <c r="T10" s="26">
        <f>SUM(T5:T9)</f>
        <v>0</v>
      </c>
      <c r="U10" s="27" t="s" ph="1">
        <v>11</v>
      </c>
      <c r="V10" s="2" ph="1"/>
      <c r="W10" s="2" ph="1"/>
      <c r="X10" s="2" ph="1"/>
      <c r="Y10" s="2" ph="1"/>
    </row>
    <row r="11" spans="1:25" ht="25.2" customHeight="1">
      <c r="A11" s="2"/>
      <c r="B11" s="18" t="s" ph="1">
        <v>5</v>
      </c>
      <c r="C11" s="18"/>
      <c r="D11" s="85"/>
      <c r="E11" s="85"/>
      <c r="F11" s="85"/>
      <c r="G11" s="85"/>
      <c r="H11" s="85"/>
      <c r="I11" s="2"/>
      <c r="J11" s="107"/>
      <c r="K11" s="4">
        <v>1</v>
      </c>
      <c r="L11" s="90"/>
      <c r="M11" s="25" t="s" ph="1">
        <v>20</v>
      </c>
      <c r="N11" s="90"/>
      <c r="O11" s="25" t="s" ph="1">
        <v>20</v>
      </c>
      <c r="P11" s="49"/>
      <c r="Q11" s="50" ph="1"/>
      <c r="R11" s="90"/>
      <c r="S11" s="25" t="s" ph="1">
        <v>11</v>
      </c>
      <c r="T11" s="5" t="str">
        <f t="shared" ref="T11:T15" si="1">IF(L11+N11=0,"",(L11+N11)*R11)</f>
        <v/>
      </c>
      <c r="U11" s="25" t="s" ph="1">
        <v>11</v>
      </c>
      <c r="V11" s="1" ph="1"/>
      <c r="W11" s="1" ph="1"/>
      <c r="X11" s="1" ph="1"/>
      <c r="Y11" s="1" ph="1"/>
    </row>
    <row r="12" spans="1:25" ht="25.2" customHeight="1">
      <c r="A12" s="2"/>
      <c r="B12" s="2"/>
      <c r="C12" s="18" t="s" ph="1">
        <v>23</v>
      </c>
      <c r="D12" s="18" ph="1"/>
      <c r="E12" s="86"/>
      <c r="F12" s="86"/>
      <c r="G12" s="86"/>
      <c r="H12" s="86"/>
      <c r="I12" s="2"/>
      <c r="J12" s="105"/>
      <c r="K12" s="6">
        <v>2</v>
      </c>
      <c r="L12" s="88"/>
      <c r="M12" s="23" t="s" ph="1">
        <v>20</v>
      </c>
      <c r="N12" s="88"/>
      <c r="O12" s="23" t="s" ph="1">
        <v>20</v>
      </c>
      <c r="P12" s="43"/>
      <c r="Q12" s="44" ph="1"/>
      <c r="R12" s="88"/>
      <c r="S12" s="23" t="s" ph="1">
        <v>11</v>
      </c>
      <c r="T12" s="7" t="str">
        <f t="shared" si="1"/>
        <v/>
      </c>
      <c r="U12" s="23" t="s" ph="1">
        <v>11</v>
      </c>
      <c r="V12" s="1" ph="1"/>
      <c r="W12" s="1" ph="1"/>
      <c r="X12" s="1" ph="1"/>
      <c r="Y12" s="1" ph="1"/>
    </row>
    <row r="13" spans="1:25" ht="25.2" customHeight="1">
      <c r="A13" s="2"/>
      <c r="B13" s="2"/>
      <c r="C13" s="18" t="s" ph="1">
        <v>6</v>
      </c>
      <c r="D13" s="18" ph="1"/>
      <c r="E13" s="86" ph="1"/>
      <c r="F13" s="86"/>
      <c r="G13" s="86"/>
      <c r="H13" s="86"/>
      <c r="I13" s="2"/>
      <c r="J13" s="105"/>
      <c r="K13" s="6">
        <v>3</v>
      </c>
      <c r="L13" s="88"/>
      <c r="M13" s="23" t="s" ph="1">
        <v>20</v>
      </c>
      <c r="N13" s="88"/>
      <c r="O13" s="23" t="s" ph="1">
        <v>20</v>
      </c>
      <c r="P13" s="43"/>
      <c r="Q13" s="44" ph="1"/>
      <c r="R13" s="88"/>
      <c r="S13" s="23" t="s" ph="1">
        <v>11</v>
      </c>
      <c r="T13" s="7" t="str">
        <f t="shared" si="1"/>
        <v/>
      </c>
      <c r="U13" s="23" t="s" ph="1">
        <v>11</v>
      </c>
      <c r="V13" s="1" ph="1"/>
      <c r="W13" s="1" ph="1"/>
      <c r="X13" s="1" ph="1"/>
      <c r="Y13" s="1" ph="1"/>
    </row>
    <row r="14" spans="1:25" s="10" customFormat="1" ht="25.2" customHeight="1">
      <c r="A14" s="1"/>
      <c r="B14" s="1"/>
      <c r="C14" s="1"/>
      <c r="D14" s="1"/>
      <c r="E14" s="1"/>
      <c r="F14" s="1"/>
      <c r="G14" s="1"/>
      <c r="H14" s="1"/>
      <c r="I14" s="1"/>
      <c r="J14" s="105"/>
      <c r="K14" s="6">
        <v>4</v>
      </c>
      <c r="L14" s="88"/>
      <c r="M14" s="23" t="s" ph="1">
        <v>20</v>
      </c>
      <c r="N14" s="88"/>
      <c r="O14" s="23" t="s" ph="1">
        <v>20</v>
      </c>
      <c r="P14" s="43"/>
      <c r="Q14" s="44" ph="1"/>
      <c r="R14" s="88"/>
      <c r="S14" s="23" t="s" ph="1">
        <v>11</v>
      </c>
      <c r="T14" s="7" t="str">
        <f t="shared" si="1"/>
        <v/>
      </c>
      <c r="U14" s="23" t="s" ph="1">
        <v>11</v>
      </c>
      <c r="V14" s="10" ph="1"/>
      <c r="W14" s="10" ph="1"/>
      <c r="X14" s="10" ph="1"/>
      <c r="Y14" s="10" ph="1"/>
    </row>
    <row r="15" spans="1:25" ht="25.2" customHeight="1">
      <c r="A15" s="32" t="s" ph="1">
        <v>7</v>
      </c>
      <c r="B15" s="16"/>
      <c r="C15" s="16"/>
      <c r="D15" s="16"/>
      <c r="E15" s="16"/>
      <c r="F15" s="16"/>
      <c r="G15" s="16"/>
      <c r="H15" s="16"/>
      <c r="I15" s="16"/>
      <c r="J15" s="105"/>
      <c r="K15" s="8">
        <v>5</v>
      </c>
      <c r="L15" s="89"/>
      <c r="M15" s="24" t="s" ph="1">
        <v>20</v>
      </c>
      <c r="N15" s="89"/>
      <c r="O15" s="24" t="s" ph="1">
        <v>20</v>
      </c>
      <c r="P15" s="45"/>
      <c r="Q15" s="46" ph="1"/>
      <c r="R15" s="89"/>
      <c r="S15" s="24" t="s" ph="1">
        <v>11</v>
      </c>
      <c r="T15" s="9" t="str">
        <f t="shared" si="1"/>
        <v/>
      </c>
      <c r="U15" s="24" t="s" ph="1">
        <v>11</v>
      </c>
      <c r="V15" s="1" ph="1"/>
      <c r="W15" s="1" ph="1"/>
      <c r="X15" s="1" ph="1"/>
      <c r="Y15" s="1" ph="1"/>
    </row>
    <row r="16" spans="1:25" ht="25.2" customHeight="1" thickBot="1">
      <c r="A16" s="32" ph="1"/>
      <c r="B16" s="16"/>
      <c r="C16" s="16"/>
      <c r="D16" s="16"/>
      <c r="E16" s="16"/>
      <c r="F16" s="16"/>
      <c r="G16" s="16"/>
      <c r="H16" s="16"/>
      <c r="I16" s="16"/>
      <c r="J16" s="108"/>
      <c r="K16" s="60" t="s" ph="1">
        <v>21</v>
      </c>
      <c r="L16" s="61">
        <f>SUM(L11:L15)</f>
        <v>0</v>
      </c>
      <c r="M16" s="62" t="s" ph="1">
        <v>20</v>
      </c>
      <c r="N16" s="61">
        <f>SUM(N11:N15)</f>
        <v>0</v>
      </c>
      <c r="O16" s="62" t="s" ph="1">
        <v>20</v>
      </c>
      <c r="P16" s="57"/>
      <c r="Q16" s="58" ph="1"/>
      <c r="R16" s="125" t="s">
        <v>26</v>
      </c>
      <c r="S16" s="126"/>
      <c r="T16" s="29">
        <f>SUM(T11:T15)</f>
        <v>0</v>
      </c>
      <c r="U16" s="30" t="s" ph="1">
        <v>11</v>
      </c>
      <c r="V16" s="1" ph="1"/>
      <c r="W16" s="1" ph="1"/>
      <c r="X16" s="1" ph="1"/>
      <c r="Y16" s="1" ph="1"/>
    </row>
    <row r="17" spans="1:25" s="17" customFormat="1" ht="25.2" customHeight="1" thickTop="1">
      <c r="A17" s="1"/>
      <c r="B17" s="16"/>
      <c r="C17" s="16"/>
      <c r="D17" s="40" t="s">
        <v>8</v>
      </c>
      <c r="E17" s="16"/>
      <c r="F17" s="16"/>
      <c r="G17" s="16"/>
      <c r="H17" s="16"/>
      <c r="I17" s="10"/>
      <c r="J17" s="98" t="s" ph="1">
        <v>29</v>
      </c>
      <c r="K17" s="77">
        <v>1</v>
      </c>
      <c r="L17" s="78">
        <f>L5+L11</f>
        <v>0</v>
      </c>
      <c r="M17" s="79" t="s" ph="1">
        <v>20</v>
      </c>
      <c r="N17" s="78">
        <f>N5+N11</f>
        <v>0</v>
      </c>
      <c r="O17" s="80" t="s" ph="1">
        <v>20</v>
      </c>
      <c r="P17" s="64">
        <f>IF(N17&lt;=2,N17+L17,2+L17)</f>
        <v>0</v>
      </c>
      <c r="Q17" s="65" t="s" ph="1">
        <v>20</v>
      </c>
      <c r="R17" s="91"/>
      <c r="S17" s="66" t="s" ph="1">
        <v>11</v>
      </c>
      <c r="T17" s="67">
        <f>IF(P17*R17&lt;=25000,P17*R17,25000)</f>
        <v>0</v>
      </c>
      <c r="U17" s="68" t="s" ph="1">
        <v>11</v>
      </c>
      <c r="V17" s="17" ph="1"/>
      <c r="W17" s="17" ph="1"/>
      <c r="X17" s="17" ph="1"/>
      <c r="Y17" s="17" ph="1"/>
    </row>
    <row r="18" spans="1:25" ht="25.2" customHeight="1">
      <c r="A18" s="119" t="s" ph="1">
        <v>9</v>
      </c>
      <c r="B18" s="119" t="s" ph="1">
        <v>10</v>
      </c>
      <c r="C18" s="121">
        <f>IF(T22="","",T22)</f>
        <v>0</v>
      </c>
      <c r="D18" s="121"/>
      <c r="E18" s="121"/>
      <c r="F18" s="121"/>
      <c r="G18" s="119" t="s" ph="1">
        <v>11</v>
      </c>
      <c r="H18" s="10"/>
      <c r="I18" s="10"/>
      <c r="J18" s="99" ph="1"/>
      <c r="K18" s="6">
        <v>2</v>
      </c>
      <c r="L18" s="34">
        <f t="shared" ref="L18:L21" si="2">L6+L12</f>
        <v>0</v>
      </c>
      <c r="M18" s="38" t="s" ph="1">
        <v>20</v>
      </c>
      <c r="N18" s="34">
        <f t="shared" ref="N18:N21" si="3">N6+N12</f>
        <v>0</v>
      </c>
      <c r="O18" s="81" t="s" ph="1">
        <v>20</v>
      </c>
      <c r="P18" s="69">
        <f t="shared" ref="P18:P21" si="4">IF(N18&lt;=2,N18+L18,2+L18)</f>
        <v>0</v>
      </c>
      <c r="Q18" s="51" t="s" ph="1">
        <v>20</v>
      </c>
      <c r="R18" s="92"/>
      <c r="S18" s="53" t="s" ph="1">
        <v>11</v>
      </c>
      <c r="T18" s="54">
        <f t="shared" ref="T18:T21" si="5">IF(P18*R18&lt;=25000,P18*R18,25000)</f>
        <v>0</v>
      </c>
      <c r="U18" s="70" t="s" ph="1">
        <v>11</v>
      </c>
      <c r="V18" s="1" ph="1"/>
      <c r="W18" s="1" ph="1"/>
      <c r="X18" s="1" ph="1"/>
      <c r="Y18" s="1" ph="1"/>
    </row>
    <row r="19" spans="1:25" ht="25.2" customHeight="1">
      <c r="A19" s="119"/>
      <c r="B19" s="120"/>
      <c r="C19" s="122"/>
      <c r="D19" s="122"/>
      <c r="E19" s="122"/>
      <c r="F19" s="122"/>
      <c r="G19" s="120"/>
      <c r="H19" s="10"/>
      <c r="I19" s="28"/>
      <c r="J19" s="99" ph="1"/>
      <c r="K19" s="6">
        <v>3</v>
      </c>
      <c r="L19" s="34">
        <f t="shared" si="2"/>
        <v>0</v>
      </c>
      <c r="M19" s="38" t="s" ph="1">
        <v>20</v>
      </c>
      <c r="N19" s="34">
        <f t="shared" si="3"/>
        <v>0</v>
      </c>
      <c r="O19" s="81" t="s" ph="1">
        <v>20</v>
      </c>
      <c r="P19" s="69">
        <f t="shared" si="4"/>
        <v>0</v>
      </c>
      <c r="Q19" s="51" t="s" ph="1">
        <v>20</v>
      </c>
      <c r="R19" s="92"/>
      <c r="S19" s="53" t="s" ph="1">
        <v>11</v>
      </c>
      <c r="T19" s="54">
        <f t="shared" si="5"/>
        <v>0</v>
      </c>
      <c r="U19" s="70" t="s" ph="1">
        <v>11</v>
      </c>
      <c r="V19" s="1" ph="1"/>
      <c r="W19" s="1" ph="1"/>
      <c r="X19" s="1" ph="1"/>
      <c r="Y19" s="1" ph="1"/>
    </row>
    <row r="20" spans="1:25" ht="25.2" customHeight="1">
      <c r="J20" s="99" ph="1"/>
      <c r="K20" s="6">
        <v>4</v>
      </c>
      <c r="L20" s="34">
        <f t="shared" si="2"/>
        <v>0</v>
      </c>
      <c r="M20" s="38" t="s" ph="1">
        <v>20</v>
      </c>
      <c r="N20" s="34">
        <f t="shared" si="3"/>
        <v>0</v>
      </c>
      <c r="O20" s="81" t="s" ph="1">
        <v>20</v>
      </c>
      <c r="P20" s="69">
        <f t="shared" si="4"/>
        <v>0</v>
      </c>
      <c r="Q20" s="51" t="s" ph="1">
        <v>20</v>
      </c>
      <c r="R20" s="92"/>
      <c r="S20" s="53" t="s" ph="1">
        <v>11</v>
      </c>
      <c r="T20" s="54">
        <f t="shared" si="5"/>
        <v>0</v>
      </c>
      <c r="U20" s="70" t="s" ph="1">
        <v>11</v>
      </c>
      <c r="V20" s="1" ph="1"/>
      <c r="W20" s="1" ph="1"/>
      <c r="X20" s="1" ph="1"/>
      <c r="Y20" s="1" ph="1"/>
    </row>
    <row r="21" spans="1:25" ht="25.2" customHeight="1">
      <c r="A21" s="31" t="s" ph="1">
        <v>25</v>
      </c>
      <c r="B21" s="31"/>
      <c r="C21" s="31"/>
      <c r="D21" s="31"/>
      <c r="E21" s="31"/>
      <c r="F21" s="31"/>
      <c r="G21" s="31"/>
      <c r="H21" s="31"/>
      <c r="I21" s="17"/>
      <c r="J21" s="99" ph="1"/>
      <c r="K21" s="8">
        <v>5</v>
      </c>
      <c r="L21" s="35">
        <f t="shared" si="2"/>
        <v>0</v>
      </c>
      <c r="M21" s="39" t="s" ph="1">
        <v>20</v>
      </c>
      <c r="N21" s="35">
        <f t="shared" si="3"/>
        <v>0</v>
      </c>
      <c r="O21" s="82" t="s" ph="1">
        <v>20</v>
      </c>
      <c r="P21" s="71">
        <f t="shared" si="4"/>
        <v>0</v>
      </c>
      <c r="Q21" s="52" t="s" ph="1">
        <v>20</v>
      </c>
      <c r="R21" s="93"/>
      <c r="S21" s="55" t="s" ph="1">
        <v>11</v>
      </c>
      <c r="T21" s="56">
        <f t="shared" si="5"/>
        <v>0</v>
      </c>
      <c r="U21" s="72" t="s" ph="1">
        <v>11</v>
      </c>
      <c r="V21" s="1" ph="1"/>
      <c r="W21" s="1" ph="1"/>
      <c r="X21" s="1" ph="1"/>
      <c r="Y21" s="1" ph="1"/>
    </row>
    <row r="22" spans="1:25" ht="25.2" customHeight="1" thickBot="1">
      <c r="A22" s="63"/>
      <c r="B22" s="63" t="s" ph="1">
        <v>24</v>
      </c>
      <c r="C22" s="63"/>
      <c r="D22" s="63"/>
      <c r="E22" s="63"/>
      <c r="F22" s="63"/>
      <c r="G22" s="63"/>
      <c r="H22" s="63"/>
      <c r="I22" s="12"/>
      <c r="J22" s="100" ph="1"/>
      <c r="K22" s="3" t="s" ph="1">
        <v>21</v>
      </c>
      <c r="L22" s="26">
        <f>SUM(L17:L21)</f>
        <v>0</v>
      </c>
      <c r="M22" s="27" t="s" ph="1">
        <v>20</v>
      </c>
      <c r="N22" s="26">
        <f>SUM(N17:N21)</f>
        <v>0</v>
      </c>
      <c r="O22" s="83" t="s" ph="1">
        <v>20</v>
      </c>
      <c r="P22" s="73">
        <f>SUM(P17:P21)</f>
        <v>0</v>
      </c>
      <c r="Q22" s="74" t="s" ph="1">
        <v>20</v>
      </c>
      <c r="R22" s="101" t="s">
        <v>26</v>
      </c>
      <c r="S22" s="102"/>
      <c r="T22" s="75">
        <f>SUM(T17:T21)</f>
        <v>0</v>
      </c>
      <c r="U22" s="76" t="s" ph="1">
        <v>11</v>
      </c>
      <c r="V22" s="1" ph="1"/>
      <c r="W22" s="1" ph="1"/>
      <c r="X22" s="1" ph="1"/>
      <c r="Y22" s="1" ph="1"/>
    </row>
    <row r="23" spans="1:25" ht="25.2" customHeight="1" thickTop="1"/>
    <row r="27" spans="1:25" ht="25.2" customHeight="1">
      <c r="J27" s="17"/>
      <c r="K27" s="17"/>
      <c r="L27" s="17"/>
      <c r="M27" s="17"/>
      <c r="N27" s="17"/>
      <c r="O27" s="17"/>
      <c r="P27" s="36"/>
      <c r="Q27" s="17"/>
      <c r="R27" s="17"/>
      <c r="S27" s="17"/>
      <c r="T27" s="17"/>
      <c r="U27" s="17"/>
    </row>
    <row r="28" spans="1:25" ht="25.2" customHeight="1">
      <c r="J28" s="28"/>
      <c r="K28" s="28"/>
      <c r="L28" s="28"/>
      <c r="M28" s="28"/>
      <c r="N28" s="28"/>
      <c r="O28" s="28"/>
      <c r="P28" s="37"/>
      <c r="Q28" s="28"/>
      <c r="R28" s="28"/>
      <c r="S28" s="28"/>
      <c r="T28" s="28"/>
      <c r="U28" s="28"/>
    </row>
    <row r="29" spans="1:25" ht="25.2" customHeight="1">
      <c r="J29" s="28"/>
      <c r="K29" s="28"/>
      <c r="L29" s="28"/>
      <c r="M29" s="28"/>
      <c r="N29" s="28"/>
      <c r="O29" s="28"/>
      <c r="P29" s="37"/>
      <c r="Q29" s="28"/>
      <c r="R29" s="28"/>
      <c r="S29" s="28"/>
      <c r="T29" s="28"/>
      <c r="U29" s="28"/>
    </row>
    <row r="31" spans="1:25" ht="25.2" customHeight="1">
      <c r="J31" s="1" ph="1"/>
      <c r="U31" s="1" ph="1"/>
      <c r="V31" s="1" ph="1"/>
      <c r="W31" s="1" ph="1"/>
      <c r="X31" s="1" ph="1"/>
      <c r="Y31" s="1" ph="1"/>
    </row>
    <row r="36" spans="1:21" s="17" customFormat="1" ht="25.2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33"/>
      <c r="Q36" s="1"/>
      <c r="R36" s="1"/>
      <c r="S36" s="1"/>
      <c r="T36" s="1"/>
      <c r="U36" s="1"/>
    </row>
    <row r="37" spans="1:21" s="28" customFormat="1" ht="25.2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33"/>
      <c r="Q37" s="1"/>
      <c r="R37" s="1"/>
      <c r="S37" s="1"/>
      <c r="T37" s="1"/>
      <c r="U37" s="1"/>
    </row>
    <row r="38" spans="1:21" s="28" customFormat="1" ht="25.2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33"/>
      <c r="Q38" s="1"/>
      <c r="R38" s="1"/>
      <c r="S38" s="1"/>
      <c r="T38" s="1"/>
      <c r="U38" s="1"/>
    </row>
    <row r="39" spans="1:21" ht="25.2" customHeight="1">
      <c r="A39" s="1" ph="1"/>
    </row>
    <row r="40" spans="1:21" ht="25.2" customHeight="1">
      <c r="B40" s="1" ph="1"/>
      <c r="I40" s="1" ph="1"/>
    </row>
    <row r="41" spans="1:21" ht="25.2" customHeight="1">
      <c r="A41" s="1" ph="1"/>
      <c r="B41" s="1" ph="1"/>
      <c r="E41" s="1" ph="1"/>
      <c r="G41" s="1" ph="1"/>
    </row>
  </sheetData>
  <sheetProtection algorithmName="SHA-512" hashValue="uze528C5i75LfX0b8Nk+XHOmvYqGBVojiYNIbe7CCZ4zDxFd+tOHi3vZLYIwxEehrw/JXy0E5k0lW0qhYvs0nw==" saltValue="sxlD5edZ2r498FQeYFSxBA==" spinCount="100000" sheet="1" formatCells="0" formatColumns="0" formatRows="0" insertColumns="0" insertRows="0" insertHyperlinks="0" deleteColumns="0" deleteRows="0" sort="0" autoFilter="0" pivotTables="0"/>
  <mergeCells count="22">
    <mergeCell ref="T3:U4"/>
    <mergeCell ref="A18:A19"/>
    <mergeCell ref="B18:B19"/>
    <mergeCell ref="C18:F19"/>
    <mergeCell ref="G18:G19"/>
    <mergeCell ref="R10:S10"/>
    <mergeCell ref="R16:S16"/>
    <mergeCell ref="R22:S22"/>
    <mergeCell ref="L4:M4"/>
    <mergeCell ref="J5:J10"/>
    <mergeCell ref="J11:J16"/>
    <mergeCell ref="P4:Q4"/>
    <mergeCell ref="N4:O4"/>
    <mergeCell ref="J3:J4"/>
    <mergeCell ref="K3:K4"/>
    <mergeCell ref="L3:Q3"/>
    <mergeCell ref="R3:S4"/>
    <mergeCell ref="F2:H2"/>
    <mergeCell ref="A7:I7"/>
    <mergeCell ref="A4:E5"/>
    <mergeCell ref="F4:H5"/>
    <mergeCell ref="J17:J22"/>
  </mergeCells>
  <phoneticPr fontId="13" type="Hiragana" alignment="center"/>
  <conditionalFormatting sqref="N17:N21">
    <cfRule type="cellIs" dxfId="8" priority="1" operator="greaterThan">
      <formula>3</formula>
    </cfRule>
    <cfRule type="cellIs" dxfId="7" priority="2" operator="greaterThan">
      <formula>3</formula>
    </cfRule>
    <cfRule type="cellIs" dxfId="6" priority="3" operator="greaterThan">
      <formula>3</formula>
    </cfRule>
    <cfRule type="cellIs" dxfId="5" priority="7" operator="greaterThan">
      <formula>2</formula>
    </cfRule>
    <cfRule type="cellIs" dxfId="4" priority="8" operator="greaterThan">
      <formula>3</formula>
    </cfRule>
    <cfRule type="cellIs" dxfId="3" priority="9" operator="greaterThan">
      <formula>2</formula>
    </cfRule>
  </conditionalFormatting>
  <conditionalFormatting sqref="T17:T21">
    <cfRule type="cellIs" dxfId="2" priority="4" operator="greaterThan">
      <formula>24999</formula>
    </cfRule>
    <cfRule type="cellIs" dxfId="1" priority="5" operator="greaterThan">
      <formula>24999</formula>
    </cfRule>
    <cfRule type="cellIs" dxfId="0" priority="6" operator="greaterThan">
      <formula>25000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scale="77" fitToHeight="0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</vt:lpstr>
      <vt:lpstr>様式3!Print_Area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aia15</dc:creator>
  <cp:lastModifiedBy>企画情報 愛知県国際交流協会</cp:lastModifiedBy>
  <cp:lastPrinted>2024-12-06T01:22:30Z</cp:lastPrinted>
  <dcterms:created xsi:type="dcterms:W3CDTF">2015-06-05T18:19:34Z</dcterms:created>
  <dcterms:modified xsi:type="dcterms:W3CDTF">2024-12-12T08:25:03Z</dcterms:modified>
</cp:coreProperties>
</file>